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ual 2025 CUENTA PUBLICA\"/>
    </mc:Choice>
  </mc:AlternateContent>
  <bookViews>
    <workbookView xWindow="-120" yWindow="-120" windowWidth="29040" windowHeight="1572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38" i="4" l="1"/>
  <c r="G39" i="4" s="1"/>
  <c r="F38" i="4"/>
  <c r="E38" i="4"/>
  <c r="D38" i="4"/>
  <c r="C38" i="4"/>
  <c r="B38" i="4"/>
  <c r="G35" i="4"/>
  <c r="F35" i="4"/>
  <c r="E35" i="4"/>
  <c r="D35" i="4"/>
  <c r="C35" i="4"/>
  <c r="B35" i="4"/>
  <c r="G29" i="4"/>
  <c r="F29" i="4"/>
  <c r="E29" i="4"/>
  <c r="D29" i="4"/>
  <c r="C29" i="4"/>
  <c r="B29" i="4"/>
  <c r="G15" i="4" l="1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<sst xmlns="http://schemas.openxmlformats.org/spreadsheetml/2006/main" count="50" uniqueCount="29">
  <si>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</si>
  <si>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</si>
  <si>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</si>
  <si>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</si>
  <si>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</si>
  <si>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</si>
  <si>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</si>
  <si>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</si>
  <si>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</si>
  <si>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</si>
  <si>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</si>
  <si>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</si>
  <si>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</si>
  <si>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</si>
  <si>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</si>
  <si>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</si>
  <si>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</si>
  <si>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</si>
  <si>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</si>
  <si>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</si>
  <si>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</si>
  <si>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</si>
  <si>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</si>
  <si>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</si>
  <si>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</si>
  <si>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</si>
  <si>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</si>
  <si>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</si>
  <si>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Comisión Municipal de Cultura Física y Deporte de León, Guanajuato
Estado Analítico de Ingresos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</si>
</sst>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7</xdr:col>
      <xdr:colOff>82911</xdr:colOff>
      <xdr:row>54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8FCCB6-E56F-4D75-92EE-466266D8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"/>
          <a:ext cx="9941286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I29" sqref="I2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6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34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7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7" t="s">
        <v>11</v>
      </c>
      <c r="B10" s="12">
        <v>101399955.95</v>
      </c>
      <c r="C10" s="12">
        <v>296793.73</v>
      </c>
      <c r="D10" s="12">
        <v>101696749.68000001</v>
      </c>
      <c r="E10" s="12">
        <v>92646658.890000001</v>
      </c>
      <c r="F10" s="12">
        <v>92646658.890000001</v>
      </c>
      <c r="G10" s="12">
        <v>-8753297.0600000005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  <row r="12" spans="1:7" ht="22.5" x14ac:dyDescent="0.2">
      <c r="A12" s="27" t="s">
        <v>12</v>
      </c>
      <c r="B12" s="12">
        <v>67029602</v>
      </c>
      <c r="C12" s="12">
        <v>36109708.479999997</v>
      </c>
      <c r="D12" s="12">
        <v>103139310.48</v>
      </c>
      <c r="E12" s="12">
        <v>101726168.78</v>
      </c>
      <c r="F12" s="12">
        <v>101726168.78</v>
      </c>
      <c r="G12" s="12">
        <v>34696566.780000001</v>
      </c>
    </row>
    <row r="13" spans="1:7" x14ac:dyDescent="0.2">
      <c r="A13" s="27" t="s">
        <v>13</v>
      </c>
      <c r="B13" s="12">
        <v>0</v>
      </c>
      <c r="C13" s="12">
        <v>18660844.57</v>
      </c>
      <c r="D13" s="12">
        <v>18660844.57</v>
      </c>
      <c r="E13" s="12">
        <v>0</v>
      </c>
      <c r="F13" s="12">
        <v>0</v>
      </c>
      <c r="G13" s="12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2">
        <f t="shared" ref="B15:G15" si="0">SUM(B4:B14)</f>
        <v>168429557.94999999</v>
      </c>
      <c r="C15" s="32">
        <f t="shared" si="0"/>
        <v>55067346.779999994</v>
      </c>
      <c r="D15" s="32">
        <f t="shared" si="0"/>
        <v>223496904.73000002</v>
      </c>
      <c r="E15" s="32">
        <f t="shared" si="0"/>
        <v>194372827.67000002</v>
      </c>
      <c r="F15" s="32">
        <f t="shared" si="0"/>
        <v>194372827.67000002</v>
      </c>
      <c r="G15" s="32">
        <f t="shared" si="0"/>
        <v>25943269.719999999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3">
        <f>+G15</f>
        <v>25943269.719999999</v>
      </c>
    </row>
    <row r="17" spans="1:7" ht="10.5" customHeight="1" x14ac:dyDescent="0.2">
      <c r="A17" s="25"/>
      <c r="B17" s="41" t="s">
        <v>22</v>
      </c>
      <c r="C17" s="42"/>
      <c r="D17" s="42"/>
      <c r="E17" s="42"/>
      <c r="F17" s="43"/>
      <c r="G17" s="39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23" t="s">
        <v>15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168429557.94999999</v>
      </c>
      <c r="C29" s="15">
        <f t="shared" ref="C29:G29" si="1">SUM(C30:C33)</f>
        <v>36406502.209999993</v>
      </c>
      <c r="D29" s="15">
        <f t="shared" si="1"/>
        <v>204836060.16000003</v>
      </c>
      <c r="E29" s="15">
        <f t="shared" si="1"/>
        <v>194372827.67000002</v>
      </c>
      <c r="F29" s="15">
        <f t="shared" si="1"/>
        <v>194372827.67000002</v>
      </c>
      <c r="G29" s="15">
        <f t="shared" si="1"/>
        <v>25943269.719999999</v>
      </c>
    </row>
    <row r="30" spans="1:7" x14ac:dyDescent="0.2">
      <c r="A30" s="29" t="s">
        <v>6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ht="22.5" x14ac:dyDescent="0.2">
      <c r="A32" s="29" t="s">
        <v>19</v>
      </c>
      <c r="B32" s="14">
        <v>101399955.95</v>
      </c>
      <c r="C32" s="14">
        <v>296793.73</v>
      </c>
      <c r="D32" s="14">
        <v>101696749.68000001</v>
      </c>
      <c r="E32" s="14">
        <v>92646658.890000001</v>
      </c>
      <c r="F32" s="14">
        <v>92646658.890000001</v>
      </c>
      <c r="G32" s="14">
        <v>-8753297.0600000005</v>
      </c>
    </row>
    <row r="33" spans="1:7" ht="22.5" x14ac:dyDescent="0.2">
      <c r="A33" s="29" t="s">
        <v>12</v>
      </c>
      <c r="B33" s="14">
        <v>67029602</v>
      </c>
      <c r="C33" s="14">
        <v>36109708.479999997</v>
      </c>
      <c r="D33" s="14">
        <v>103139310.48</v>
      </c>
      <c r="E33" s="14">
        <v>101726168.78</v>
      </c>
      <c r="F33" s="14">
        <v>101726168.78</v>
      </c>
      <c r="G33" s="14">
        <v>34696566.780000001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+B36</f>
        <v>0</v>
      </c>
      <c r="C35" s="15">
        <f t="shared" ref="C35:G35" si="2">+C36</f>
        <v>18660844.57</v>
      </c>
      <c r="D35" s="15">
        <f t="shared" si="2"/>
        <v>18660844.57</v>
      </c>
      <c r="E35" s="15">
        <f t="shared" si="2"/>
        <v>0</v>
      </c>
      <c r="F35" s="15">
        <f t="shared" si="2"/>
        <v>0</v>
      </c>
      <c r="G35" s="15">
        <f t="shared" si="2"/>
        <v>0</v>
      </c>
    </row>
    <row r="36" spans="1:7" x14ac:dyDescent="0.2">
      <c r="A36" s="29" t="s">
        <v>13</v>
      </c>
      <c r="B36" s="14">
        <v>0</v>
      </c>
      <c r="C36" s="14">
        <v>18660844.57</v>
      </c>
      <c r="D36" s="14">
        <v>18660844.57</v>
      </c>
      <c r="E36" s="14">
        <v>0</v>
      </c>
      <c r="F36" s="14">
        <v>0</v>
      </c>
      <c r="G36" s="14"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2">
        <f>+B35+B29+B19</f>
        <v>168429557.94999999</v>
      </c>
      <c r="C38" s="32">
        <f t="shared" ref="C38:G38" si="3">+C35+C29+C19</f>
        <v>55067346.779999994</v>
      </c>
      <c r="D38" s="32">
        <f t="shared" si="3"/>
        <v>223496904.73000002</v>
      </c>
      <c r="E38" s="32">
        <f t="shared" si="3"/>
        <v>194372827.67000002</v>
      </c>
      <c r="F38" s="32">
        <f t="shared" si="3"/>
        <v>194372827.67000002</v>
      </c>
      <c r="G38" s="32">
        <f t="shared" si="3"/>
        <v>25943269.719999999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3">
        <f>+G38</f>
        <v>25943269.719999999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ht="23.25" customHeight="1" x14ac:dyDescent="0.2">
      <c r="A43" s="35" t="s">
        <v>25</v>
      </c>
      <c r="B43" s="35"/>
      <c r="C43" s="35"/>
      <c r="D43" s="35"/>
      <c r="E43" s="35"/>
      <c r="F43" s="35"/>
      <c r="G43" s="3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purl.org/dc/elements/1.1/"/>
    <ds:schemaRef ds:uri="http://schemas.microsoft.com/office/2006/documentManagement/types"/>
    <ds:schemaRef ds:uri="http://purl.org/dc/dcmitype/"/>
    <ds:schemaRef ds:uri="6aa8a68a-ab09-4ac8-a697-fdce915bc567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8F4D559-45C1-47AD-A787-EF325FCCD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CP.ANGELES</cp:lastModifiedBy>
  <cp:revision/>
  <dcterms:created xsi:type="dcterms:W3CDTF">2012-12-11T20:48:19Z</dcterms:created>
  <dcterms:modified xsi:type="dcterms:W3CDTF">2026-02-18T22:57:45Z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